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Y:\School\CS5590\Project\"/>
    </mc:Choice>
  </mc:AlternateContent>
  <xr:revisionPtr revIDLastSave="0" documentId="13_ncr:1_{C8C0DE6D-09AC-4AC6-BEDB-E1E191DB23AA}" xr6:coauthVersionLast="47" xr6:coauthVersionMax="47" xr10:uidLastSave="{00000000-0000-0000-0000-000000000000}"/>
  <bookViews>
    <workbookView xWindow="17310" yWindow="240" windowWidth="34050" windowHeight="20670" xr2:uid="{149078F7-24DA-4D2A-A46B-DB9EEFA310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F40" i="1"/>
  <c r="E40" i="1"/>
  <c r="D40" i="1"/>
  <c r="C40" i="1"/>
  <c r="H40" i="1" s="1"/>
  <c r="H39" i="1"/>
  <c r="H38" i="1"/>
  <c r="H37" i="1"/>
  <c r="H36" i="1"/>
  <c r="H35" i="1"/>
  <c r="R8" i="1"/>
  <c r="Q8" i="1"/>
  <c r="P8" i="1"/>
  <c r="O8" i="1"/>
  <c r="N8" i="1"/>
  <c r="S7" i="1"/>
  <c r="S6" i="1"/>
  <c r="S5" i="1"/>
  <c r="S4" i="1"/>
  <c r="S3" i="1"/>
  <c r="H4" i="1"/>
  <c r="H5" i="1"/>
  <c r="H6" i="1"/>
  <c r="H7" i="1"/>
  <c r="H3" i="1"/>
  <c r="C8" i="1"/>
  <c r="D8" i="1"/>
  <c r="E8" i="1"/>
  <c r="G8" i="1"/>
  <c r="F8" i="1"/>
  <c r="H8" i="1" l="1"/>
  <c r="S8" i="1"/>
</calcChain>
</file>

<file path=xl/sharedStrings.xml><?xml version="1.0" encoding="utf-8"?>
<sst xmlns="http://schemas.openxmlformats.org/spreadsheetml/2006/main" count="44" uniqueCount="23">
  <si>
    <t>Q1</t>
  </si>
  <si>
    <t>Q2</t>
  </si>
  <si>
    <t>Q3</t>
  </si>
  <si>
    <t>Q4</t>
  </si>
  <si>
    <t>Q5</t>
  </si>
  <si>
    <t>ChatGPT</t>
  </si>
  <si>
    <t>Copilot</t>
  </si>
  <si>
    <t>DeepSeek</t>
  </si>
  <si>
    <t>Gemini</t>
  </si>
  <si>
    <t>Grok</t>
  </si>
  <si>
    <t>Word counts pulled from word</t>
  </si>
  <si>
    <t>Average</t>
  </si>
  <si>
    <t>(Learned The Most)</t>
  </si>
  <si>
    <t>Award</t>
  </si>
  <si>
    <t>Most Interesting Answers)</t>
  </si>
  <si>
    <t>Verbose Much?</t>
  </si>
  <si>
    <t>Prompt \ System</t>
  </si>
  <si>
    <t>?</t>
  </si>
  <si>
    <t>lever</t>
  </si>
  <si>
    <t>person / people</t>
  </si>
  <si>
    <t>trolley</t>
  </si>
  <si>
    <t>utilitarian / utilitarianism</t>
  </si>
  <si>
    <t>Word/ Instances removed (see note)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</si>
</sst>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3" xfId="0" applyFont="1" applyBorder="1"/>
    <xf numFmtId="0" fontId="1" fillId="0" borderId="4" xfId="0" applyFont="1" applyBorder="1"/>
    <xf numFmtId="0" fontId="0" fillId="0" borderId="6" xfId="0" applyBorder="1"/>
    <xf numFmtId="0" fontId="0" fillId="2" borderId="1" xfId="0" applyFill="1" applyBorder="1"/>
    <xf numFmtId="0" fontId="0" fillId="2" borderId="6" xfId="0" applyFill="1" applyBorder="1"/>
    <xf numFmtId="0" fontId="1" fillId="3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3" borderId="5" xfId="0" applyFill="1" applyBorder="1"/>
    <xf numFmtId="0" fontId="0" fillId="3" borderId="7" xfId="0" applyFill="1" applyBorder="1"/>
    <xf numFmtId="0" fontId="0" fillId="0" borderId="0" xfId="0" applyBorder="1"/>
    <xf numFmtId="0" fontId="0" fillId="2" borderId="1" xfId="0" applyFont="1" applyFill="1" applyBorder="1"/>
    <xf numFmtId="0" fontId="0" fillId="0" borderId="1" xfId="0" applyFont="1" applyBorder="1"/>
    <xf numFmtId="0" fontId="1" fillId="4" borderId="3" xfId="0" applyFont="1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1" fillId="3" borderId="5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1" fillId="3" borderId="11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1" fillId="3" borderId="13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Word count by Question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752082036414447E-2"/>
          <c:y val="0.12683696406863001"/>
          <c:w val="0.93468619194103753"/>
          <c:h val="0.708006527492093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DeepSeek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Sheet1!$B$3:$B$8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Average</c:v>
                </c:pt>
              </c:strCache>
            </c:strRef>
          </c:cat>
          <c:val>
            <c:numRef>
              <c:f>Sheet1!$C$3:$C$8</c:f>
              <c:numCache>
                <c:formatCode>General</c:formatCode>
                <c:ptCount val="6"/>
                <c:pt idx="0">
                  <c:v>1040</c:v>
                </c:pt>
                <c:pt idx="1">
                  <c:v>966</c:v>
                </c:pt>
                <c:pt idx="2">
                  <c:v>646</c:v>
                </c:pt>
                <c:pt idx="3">
                  <c:v>545</c:v>
                </c:pt>
                <c:pt idx="4">
                  <c:v>510</c:v>
                </c:pt>
                <c:pt idx="5">
                  <c:v>741.4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F-469B-8660-66EFC246196C}"/>
            </c:ext>
          </c:extLst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Grok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invertIfNegative val="0"/>
          <c:cat>
            <c:strRef>
              <c:f>Sheet1!$B$3:$B$8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Average</c:v>
                </c:pt>
              </c:strCache>
            </c:strRef>
          </c:cat>
          <c:val>
            <c:numRef>
              <c:f>Sheet1!$D$3:$D$8</c:f>
              <c:numCache>
                <c:formatCode>General</c:formatCode>
                <c:ptCount val="6"/>
                <c:pt idx="0">
                  <c:v>137</c:v>
                </c:pt>
                <c:pt idx="1">
                  <c:v>225</c:v>
                </c:pt>
                <c:pt idx="2">
                  <c:v>258</c:v>
                </c:pt>
                <c:pt idx="3">
                  <c:v>250</c:v>
                </c:pt>
                <c:pt idx="4">
                  <c:v>288</c:v>
                </c:pt>
                <c:pt idx="5">
                  <c:v>231.6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F-469B-8660-66EFC246196C}"/>
            </c:ext>
          </c:extLst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Gemini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invertIfNegative val="0"/>
          <c:cat>
            <c:strRef>
              <c:f>Sheet1!$B$3:$B$8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Average</c:v>
                </c:pt>
              </c:strCache>
            </c:strRef>
          </c:cat>
          <c:val>
            <c:numRef>
              <c:f>Sheet1!$E$3:$E$8</c:f>
              <c:numCache>
                <c:formatCode>General</c:formatCode>
                <c:ptCount val="6"/>
                <c:pt idx="0">
                  <c:v>227</c:v>
                </c:pt>
                <c:pt idx="1">
                  <c:v>252</c:v>
                </c:pt>
                <c:pt idx="2">
                  <c:v>270</c:v>
                </c:pt>
                <c:pt idx="3">
                  <c:v>193</c:v>
                </c:pt>
                <c:pt idx="4">
                  <c:v>319</c:v>
                </c:pt>
                <c:pt idx="5">
                  <c:v>252.2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0F-469B-8660-66EFC246196C}"/>
            </c:ext>
          </c:extLst>
        </c:ser>
        <c:ser>
          <c:idx val="3"/>
          <c:order val="3"/>
          <c:tx>
            <c:strRef>
              <c:f>Sheet1!$F$2</c:f>
              <c:strCache>
                <c:ptCount val="1"/>
                <c:pt idx="0">
                  <c:v>Copilot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invertIfNegative val="0"/>
          <c:cat>
            <c:strRef>
              <c:f>Sheet1!$B$3:$B$8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Average</c:v>
                </c:pt>
              </c:strCache>
            </c:strRef>
          </c:cat>
          <c:val>
            <c:numRef>
              <c:f>Sheet1!$F$3:$F$8</c:f>
              <c:numCache>
                <c:formatCode>General</c:formatCode>
                <c:ptCount val="6"/>
                <c:pt idx="0">
                  <c:v>323</c:v>
                </c:pt>
                <c:pt idx="1">
                  <c:v>659</c:v>
                </c:pt>
                <c:pt idx="2">
                  <c:v>152</c:v>
                </c:pt>
                <c:pt idx="3">
                  <c:v>165</c:v>
                </c:pt>
                <c:pt idx="4">
                  <c:v>211</c:v>
                </c:pt>
                <c:pt idx="5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0F-469B-8660-66EFC246196C}"/>
            </c:ext>
          </c:extLst>
        </c:ser>
        <c:ser>
          <c:idx val="4"/>
          <c:order val="4"/>
          <c:tx>
            <c:strRef>
              <c:f>Sheet1!$G$2</c:f>
              <c:strCache>
                <c:ptCount val="1"/>
                <c:pt idx="0">
                  <c:v>ChatGPT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9525" cap="flat" cmpd="sng" algn="ctr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invertIfNegative val="0"/>
          <c:cat>
            <c:strRef>
              <c:f>Sheet1!$B$3:$B$8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Average</c:v>
                </c:pt>
              </c:strCache>
            </c:strRef>
          </c:cat>
          <c:val>
            <c:numRef>
              <c:f>Sheet1!$G$3:$G$8</c:f>
              <c:numCache>
                <c:formatCode>General</c:formatCode>
                <c:ptCount val="6"/>
                <c:pt idx="0">
                  <c:v>173</c:v>
                </c:pt>
                <c:pt idx="1">
                  <c:v>243</c:v>
                </c:pt>
                <c:pt idx="2">
                  <c:v>206</c:v>
                </c:pt>
                <c:pt idx="3">
                  <c:v>280</c:v>
                </c:pt>
                <c:pt idx="4">
                  <c:v>251</c:v>
                </c:pt>
                <c:pt idx="5">
                  <c:v>230.6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0F-469B-8660-66EFC2461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1370111"/>
        <c:axId val="1121371071"/>
      </c:barChart>
      <c:lineChart>
        <c:grouping val="standard"/>
        <c:varyColors val="0"/>
        <c:ser>
          <c:idx val="5"/>
          <c:order val="5"/>
          <c:tx>
            <c:strRef>
              <c:f>Sheet1!$H$2</c:f>
              <c:strCache>
                <c:ptCount val="1"/>
                <c:pt idx="0">
                  <c:v>Average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Sheet1!$B$3:$B$8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Average</c:v>
                </c:pt>
              </c:strCache>
            </c:strRef>
          </c:cat>
          <c:val>
            <c:numRef>
              <c:f>Sheet1!$H$3:$H$8</c:f>
              <c:numCache>
                <c:formatCode>General</c:formatCode>
                <c:ptCount val="6"/>
                <c:pt idx="0">
                  <c:v>380</c:v>
                </c:pt>
                <c:pt idx="1">
                  <c:v>469</c:v>
                </c:pt>
                <c:pt idx="2">
                  <c:v>306.39999999999998</c:v>
                </c:pt>
                <c:pt idx="3">
                  <c:v>286.60000000000002</c:v>
                </c:pt>
                <c:pt idx="4">
                  <c:v>315.8</c:v>
                </c:pt>
                <c:pt idx="5">
                  <c:v>351.56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0F-469B-8660-66EFC2461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370111"/>
        <c:axId val="1121371071"/>
      </c:lineChart>
      <c:catAx>
        <c:axId val="1121370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371071"/>
        <c:crosses val="autoZero"/>
        <c:auto val="1"/>
        <c:lblAlgn val="ctr"/>
        <c:lblOffset val="100"/>
        <c:noMultiLvlLbl val="0"/>
      </c:catAx>
      <c:valAx>
        <c:axId val="1121371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370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Word</a:t>
            </a:r>
            <a:r>
              <a:rPr lang="en-US" baseline="0"/>
              <a:t> instances by Tool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Sheet1!$N$2</c:f>
              <c:strCache>
                <c:ptCount val="1"/>
                <c:pt idx="0">
                  <c:v>DeepSeek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 w="9525" cap="flat" cmpd="sng" algn="ctr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  <c:invertIfNegative val="0"/>
          <c:cat>
            <c:strRef>
              <c:f>Sheet1!$L$3:$L$8</c:f>
              <c:strCache>
                <c:ptCount val="6"/>
                <c:pt idx="0">
                  <c:v>?</c:v>
                </c:pt>
                <c:pt idx="1">
                  <c:v>lever</c:v>
                </c:pt>
                <c:pt idx="2">
                  <c:v>utilitarian / utilitarianism</c:v>
                </c:pt>
                <c:pt idx="3">
                  <c:v>person / people</c:v>
                </c:pt>
                <c:pt idx="4">
                  <c:v>trolley</c:v>
                </c:pt>
                <c:pt idx="5">
                  <c:v>Average</c:v>
                </c:pt>
              </c:strCache>
            </c:strRef>
          </c:cat>
          <c:val>
            <c:numRef>
              <c:f>Sheet1!$N$3:$N$8</c:f>
              <c:numCache>
                <c:formatCode>General</c:formatCode>
                <c:ptCount val="6"/>
                <c:pt idx="0">
                  <c:v>64</c:v>
                </c:pt>
                <c:pt idx="1">
                  <c:v>31</c:v>
                </c:pt>
                <c:pt idx="2">
                  <c:v>18</c:v>
                </c:pt>
                <c:pt idx="3">
                  <c:v>38</c:v>
                </c:pt>
                <c:pt idx="4">
                  <c:v>30</c:v>
                </c:pt>
                <c:pt idx="5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13-46E4-9C3A-B1AC14C2EAFB}"/>
            </c:ext>
          </c:extLst>
        </c:ser>
        <c:ser>
          <c:idx val="2"/>
          <c:order val="2"/>
          <c:tx>
            <c:strRef>
              <c:f>Sheet1!$O$2</c:f>
              <c:strCache>
                <c:ptCount val="1"/>
                <c:pt idx="0">
                  <c:v>Grok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Sheet1!$L$3:$L$8</c:f>
              <c:strCache>
                <c:ptCount val="6"/>
                <c:pt idx="0">
                  <c:v>?</c:v>
                </c:pt>
                <c:pt idx="1">
                  <c:v>lever</c:v>
                </c:pt>
                <c:pt idx="2">
                  <c:v>utilitarian / utilitarianism</c:v>
                </c:pt>
                <c:pt idx="3">
                  <c:v>person / people</c:v>
                </c:pt>
                <c:pt idx="4">
                  <c:v>trolley</c:v>
                </c:pt>
                <c:pt idx="5">
                  <c:v>Average</c:v>
                </c:pt>
              </c:strCache>
            </c:strRef>
          </c:cat>
          <c:val>
            <c:numRef>
              <c:f>Sheet1!$O$3:$O$8</c:f>
              <c:numCache>
                <c:formatCode>General</c:formatCode>
                <c:ptCount val="6"/>
                <c:pt idx="0">
                  <c:v>22</c:v>
                </c:pt>
                <c:pt idx="1">
                  <c:v>9</c:v>
                </c:pt>
                <c:pt idx="2">
                  <c:v>9</c:v>
                </c:pt>
                <c:pt idx="3">
                  <c:v>15</c:v>
                </c:pt>
                <c:pt idx="4">
                  <c:v>9</c:v>
                </c:pt>
                <c:pt idx="5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13-46E4-9C3A-B1AC14C2EAFB}"/>
            </c:ext>
          </c:extLst>
        </c:ser>
        <c:ser>
          <c:idx val="3"/>
          <c:order val="3"/>
          <c:tx>
            <c:strRef>
              <c:f>Sheet1!$P$2</c:f>
              <c:strCache>
                <c:ptCount val="1"/>
                <c:pt idx="0">
                  <c:v>Gemini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Sheet1!$L$3:$L$8</c:f>
              <c:strCache>
                <c:ptCount val="6"/>
                <c:pt idx="0">
                  <c:v>?</c:v>
                </c:pt>
                <c:pt idx="1">
                  <c:v>lever</c:v>
                </c:pt>
                <c:pt idx="2">
                  <c:v>utilitarian / utilitarianism</c:v>
                </c:pt>
                <c:pt idx="3">
                  <c:v>person / people</c:v>
                </c:pt>
                <c:pt idx="4">
                  <c:v>trolley</c:v>
                </c:pt>
                <c:pt idx="5">
                  <c:v>Average</c:v>
                </c:pt>
              </c:strCache>
            </c:strRef>
          </c:cat>
          <c:val>
            <c:numRef>
              <c:f>Sheet1!$P$3:$P$8</c:f>
              <c:numCache>
                <c:formatCode>General</c:formatCode>
                <c:ptCount val="6"/>
                <c:pt idx="0">
                  <c:v>15</c:v>
                </c:pt>
                <c:pt idx="1">
                  <c:v>12</c:v>
                </c:pt>
                <c:pt idx="2">
                  <c:v>5</c:v>
                </c:pt>
                <c:pt idx="3">
                  <c:v>15</c:v>
                </c:pt>
                <c:pt idx="4">
                  <c:v>9</c:v>
                </c:pt>
                <c:pt idx="5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13-46E4-9C3A-B1AC14C2EAFB}"/>
            </c:ext>
          </c:extLst>
        </c:ser>
        <c:ser>
          <c:idx val="4"/>
          <c:order val="4"/>
          <c:tx>
            <c:strRef>
              <c:f>Sheet1!$Q$2</c:f>
              <c:strCache>
                <c:ptCount val="1"/>
                <c:pt idx="0">
                  <c:v>Copilot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Sheet1!$L$3:$L$8</c:f>
              <c:strCache>
                <c:ptCount val="6"/>
                <c:pt idx="0">
                  <c:v>?</c:v>
                </c:pt>
                <c:pt idx="1">
                  <c:v>lever</c:v>
                </c:pt>
                <c:pt idx="2">
                  <c:v>utilitarian / utilitarianism</c:v>
                </c:pt>
                <c:pt idx="3">
                  <c:v>person / people</c:v>
                </c:pt>
                <c:pt idx="4">
                  <c:v>trolley</c:v>
                </c:pt>
                <c:pt idx="5">
                  <c:v>Average</c:v>
                </c:pt>
              </c:strCache>
            </c:strRef>
          </c:cat>
          <c:val>
            <c:numRef>
              <c:f>Sheet1!$Q$3:$Q$8</c:f>
              <c:numCache>
                <c:formatCode>General</c:formatCode>
                <c:ptCount val="6"/>
                <c:pt idx="0">
                  <c:v>11</c:v>
                </c:pt>
                <c:pt idx="1">
                  <c:v>8</c:v>
                </c:pt>
                <c:pt idx="2">
                  <c:v>12</c:v>
                </c:pt>
                <c:pt idx="3">
                  <c:v>16</c:v>
                </c:pt>
                <c:pt idx="4">
                  <c:v>9</c:v>
                </c:pt>
                <c:pt idx="5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13-46E4-9C3A-B1AC14C2EAFB}"/>
            </c:ext>
          </c:extLst>
        </c:ser>
        <c:ser>
          <c:idx val="5"/>
          <c:order val="5"/>
          <c:tx>
            <c:strRef>
              <c:f>Sheet1!$R$2</c:f>
              <c:strCache>
                <c:ptCount val="1"/>
                <c:pt idx="0">
                  <c:v>ChatGPT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Sheet1!$L$3:$L$8</c:f>
              <c:strCache>
                <c:ptCount val="6"/>
                <c:pt idx="0">
                  <c:v>?</c:v>
                </c:pt>
                <c:pt idx="1">
                  <c:v>lever</c:v>
                </c:pt>
                <c:pt idx="2">
                  <c:v>utilitarian / utilitarianism</c:v>
                </c:pt>
                <c:pt idx="3">
                  <c:v>person / people</c:v>
                </c:pt>
                <c:pt idx="4">
                  <c:v>trolley</c:v>
                </c:pt>
                <c:pt idx="5">
                  <c:v>Average</c:v>
                </c:pt>
              </c:strCache>
            </c:strRef>
          </c:cat>
          <c:val>
            <c:numRef>
              <c:f>Sheet1!$R$3:$R$8</c:f>
              <c:numCache>
                <c:formatCode>General</c:formatCode>
                <c:ptCount val="6"/>
                <c:pt idx="0">
                  <c:v>17</c:v>
                </c:pt>
                <c:pt idx="1">
                  <c:v>9</c:v>
                </c:pt>
                <c:pt idx="2">
                  <c:v>9</c:v>
                </c:pt>
                <c:pt idx="3">
                  <c:v>21</c:v>
                </c:pt>
                <c:pt idx="4">
                  <c:v>4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13-46E4-9C3A-B1AC14C2E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1108571679"/>
        <c:axId val="110857263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Sheet1!$M$2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Sheet1!$L$3:$L$8</c15:sqref>
                        </c15:formulaRef>
                      </c:ext>
                    </c:extLst>
                    <c:strCache>
                      <c:ptCount val="6"/>
                      <c:pt idx="0">
                        <c:v>?</c:v>
                      </c:pt>
                      <c:pt idx="1">
                        <c:v>lever</c:v>
                      </c:pt>
                      <c:pt idx="2">
                        <c:v>utilitarian / utilitarianism</c:v>
                      </c:pt>
                      <c:pt idx="3">
                        <c:v>person / people</c:v>
                      </c:pt>
                      <c:pt idx="4">
                        <c:v>trolley</c:v>
                      </c:pt>
                      <c:pt idx="5">
                        <c:v>Average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Sheet1!$M$3:$M$8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-5</c:v>
                      </c:pt>
                      <c:pt idx="1">
                        <c:v>-4</c:v>
                      </c:pt>
                      <c:pt idx="2">
                        <c:v>0</c:v>
                      </c:pt>
                      <c:pt idx="3">
                        <c:v>-10</c:v>
                      </c:pt>
                      <c:pt idx="4">
                        <c:v>-4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D13-46E4-9C3A-B1AC14C2EAF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6"/>
          <c:order val="6"/>
          <c:tx>
            <c:strRef>
              <c:f>Sheet1!$S$2</c:f>
              <c:strCache>
                <c:ptCount val="1"/>
                <c:pt idx="0">
                  <c:v>Average</c:v>
                </c:pt>
              </c:strCache>
            </c:strRef>
          </c:tx>
          <c:spPr>
            <a:ln w="158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Sheet1!$L$3:$L$8</c:f>
              <c:strCache>
                <c:ptCount val="6"/>
                <c:pt idx="0">
                  <c:v>?</c:v>
                </c:pt>
                <c:pt idx="1">
                  <c:v>lever</c:v>
                </c:pt>
                <c:pt idx="2">
                  <c:v>utilitarian / utilitarianism</c:v>
                </c:pt>
                <c:pt idx="3">
                  <c:v>person / people</c:v>
                </c:pt>
                <c:pt idx="4">
                  <c:v>trolley</c:v>
                </c:pt>
                <c:pt idx="5">
                  <c:v>Average</c:v>
                </c:pt>
              </c:strCache>
            </c:strRef>
          </c:cat>
          <c:val>
            <c:numRef>
              <c:f>Sheet1!$S$3:$S$8</c:f>
              <c:numCache>
                <c:formatCode>General</c:formatCode>
                <c:ptCount val="6"/>
                <c:pt idx="0">
                  <c:v>25.8</c:v>
                </c:pt>
                <c:pt idx="1">
                  <c:v>13.8</c:v>
                </c:pt>
                <c:pt idx="2">
                  <c:v>10.6</c:v>
                </c:pt>
                <c:pt idx="3">
                  <c:v>21</c:v>
                </c:pt>
                <c:pt idx="4">
                  <c:v>12.2</c:v>
                </c:pt>
                <c:pt idx="5">
                  <c:v>16.68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D13-46E4-9C3A-B1AC14C2E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571679"/>
        <c:axId val="1108572639"/>
      </c:lineChart>
      <c:catAx>
        <c:axId val="11085716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572639"/>
        <c:crosses val="autoZero"/>
        <c:auto val="1"/>
        <c:lblAlgn val="ctr"/>
        <c:lblOffset val="100"/>
        <c:noMultiLvlLbl val="0"/>
      </c:catAx>
      <c:valAx>
        <c:axId val="1108572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571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615463</xdr:colOff>
      <xdr:row>9</xdr:row>
      <xdr:rowOff>181707</xdr:rowOff>
    </xdr:from>
    <xdr:to>
      <xdr:col>7</xdr:col>
      <xdr:colOff>593481</xdr:colOff>
      <xdr:row>28</xdr:row>
      <xdr:rowOff>175846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A86630-0528-8228-AF3E-DF68C7E0E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3662</xdr:colOff>
      <xdr:row>9</xdr:row>
      <xdr:rowOff>189034</xdr:rowOff>
    </xdr:from>
    <xdr:to>
      <xdr:col>19</xdr:col>
      <xdr:colOff>14653</xdr:colOff>
      <xdr:row>29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1C3D8A-D796-80C9-6046-A2453EB79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6D66B-0D6E-4D63-9408-04AE3A1443F2}">
  <dimension ref="A1:S40"/>
  <sheetViews>
    <sheetView tabSelected="1" topLeftCell="B1" zoomScaleNormal="100" workbookViewId="0">
      <selection activeCell="K33" sqref="K33"/>
    </sheetView>
  </sheetViews>
  <sheetFormatPr defaultRowHeight="15" x14ac:dyDescent="0.25"/>
  <cols>
    <col min="1" max="1" width="9.42578125" bestFit="1" customWidth="1"/>
    <col min="2" max="2" width="28.7109375" bestFit="1" customWidth="1"/>
    <col min="3" max="3" width="15.42578125" customWidth="1"/>
    <col min="4" max="4" width="11.5703125" customWidth="1"/>
    <col min="5" max="5" width="24.7109375" customWidth="1"/>
    <col min="6" max="6" width="15" customWidth="1"/>
    <col min="7" max="7" width="24" bestFit="1" customWidth="1"/>
    <col min="9" max="9" width="17.85546875" customWidth="1"/>
    <col min="12" max="12" width="23.7109375" bestFit="1" customWidth="1"/>
    <col min="13" max="13" width="9" customWidth="1"/>
    <col min="14" max="19" width="10.7109375" customWidth="1"/>
  </cols>
  <sheetData>
    <row r="1" spans="1:19" ht="15.75" thickBot="1" x14ac:dyDescent="0.3">
      <c r="A1" t="s">
        <v>13</v>
      </c>
      <c r="C1" t="s">
        <v>15</v>
      </c>
      <c r="E1" t="s">
        <v>12</v>
      </c>
      <c r="G1" t="s">
        <v>14</v>
      </c>
    </row>
    <row r="2" spans="1:19" x14ac:dyDescent="0.25">
      <c r="B2" s="8" t="s">
        <v>16</v>
      </c>
      <c r="C2" s="9" t="s">
        <v>7</v>
      </c>
      <c r="D2" s="10" t="s">
        <v>9</v>
      </c>
      <c r="E2" s="11" t="s">
        <v>8</v>
      </c>
      <c r="F2" s="12" t="s">
        <v>6</v>
      </c>
      <c r="G2" s="18" t="s">
        <v>5</v>
      </c>
      <c r="H2" s="4" t="s">
        <v>11</v>
      </c>
      <c r="L2" s="25" t="s">
        <v>22</v>
      </c>
      <c r="M2" s="26"/>
      <c r="N2" s="9" t="s">
        <v>7</v>
      </c>
      <c r="O2" s="10" t="s">
        <v>9</v>
      </c>
      <c r="P2" s="11" t="s">
        <v>8</v>
      </c>
      <c r="Q2" s="12" t="s">
        <v>6</v>
      </c>
      <c r="R2" s="18" t="s">
        <v>5</v>
      </c>
      <c r="S2" s="3" t="s">
        <v>11</v>
      </c>
    </row>
    <row r="3" spans="1:19" x14ac:dyDescent="0.25">
      <c r="B3" s="21" t="s">
        <v>0</v>
      </c>
      <c r="C3" s="17">
        <v>1040</v>
      </c>
      <c r="D3" s="17">
        <v>137</v>
      </c>
      <c r="E3" s="17">
        <v>227</v>
      </c>
      <c r="F3" s="2">
        <v>323</v>
      </c>
      <c r="G3" s="2">
        <v>173</v>
      </c>
      <c r="H3" s="5">
        <f>AVERAGE(C3:G3)</f>
        <v>380</v>
      </c>
      <c r="L3" s="21" t="s">
        <v>17</v>
      </c>
      <c r="M3" s="23">
        <v>-5</v>
      </c>
      <c r="N3" s="17">
        <v>64</v>
      </c>
      <c r="O3" s="17">
        <v>22</v>
      </c>
      <c r="P3" s="17">
        <v>15</v>
      </c>
      <c r="Q3" s="2">
        <v>11</v>
      </c>
      <c r="R3" s="2">
        <v>17</v>
      </c>
      <c r="S3" s="2">
        <f>AVERAGE(N3:R3)</f>
        <v>25.8</v>
      </c>
    </row>
    <row r="4" spans="1:19" x14ac:dyDescent="0.25">
      <c r="B4" s="21" t="s">
        <v>1</v>
      </c>
      <c r="C4" s="16">
        <v>966</v>
      </c>
      <c r="D4" s="16">
        <v>225</v>
      </c>
      <c r="E4" s="16">
        <v>252</v>
      </c>
      <c r="F4" s="6">
        <v>659</v>
      </c>
      <c r="G4" s="6">
        <v>243</v>
      </c>
      <c r="H4" s="7">
        <f t="shared" ref="H4:H8" si="0">AVERAGE(C4:G4)</f>
        <v>469</v>
      </c>
      <c r="L4" s="21" t="s">
        <v>18</v>
      </c>
      <c r="M4" s="23">
        <v>-4</v>
      </c>
      <c r="N4" s="16">
        <v>31</v>
      </c>
      <c r="O4" s="16">
        <v>9</v>
      </c>
      <c r="P4" s="16">
        <v>12</v>
      </c>
      <c r="Q4" s="6">
        <v>8</v>
      </c>
      <c r="R4" s="6">
        <v>9</v>
      </c>
      <c r="S4" s="6">
        <f t="shared" ref="S4:S8" si="1">AVERAGE(N4:R4)</f>
        <v>13.8</v>
      </c>
    </row>
    <row r="5" spans="1:19" x14ac:dyDescent="0.25">
      <c r="B5" s="21" t="s">
        <v>2</v>
      </c>
      <c r="C5" s="17">
        <v>646</v>
      </c>
      <c r="D5" s="17">
        <v>258</v>
      </c>
      <c r="E5" s="17">
        <v>270</v>
      </c>
      <c r="F5" s="2">
        <v>152</v>
      </c>
      <c r="G5" s="2">
        <v>206</v>
      </c>
      <c r="H5" s="5">
        <f t="shared" si="0"/>
        <v>306.39999999999998</v>
      </c>
      <c r="L5" s="21" t="s">
        <v>21</v>
      </c>
      <c r="M5" s="23">
        <v>0</v>
      </c>
      <c r="N5" s="17">
        <v>18</v>
      </c>
      <c r="O5" s="17">
        <v>9</v>
      </c>
      <c r="P5" s="17">
        <v>5</v>
      </c>
      <c r="Q5" s="2">
        <v>12</v>
      </c>
      <c r="R5" s="2">
        <v>9</v>
      </c>
      <c r="S5" s="2">
        <f t="shared" si="1"/>
        <v>10.6</v>
      </c>
    </row>
    <row r="6" spans="1:19" x14ac:dyDescent="0.25">
      <c r="B6" s="21" t="s">
        <v>3</v>
      </c>
      <c r="C6" s="16">
        <v>545</v>
      </c>
      <c r="D6" s="16">
        <v>250</v>
      </c>
      <c r="E6" s="16">
        <v>193</v>
      </c>
      <c r="F6" s="6">
        <v>165</v>
      </c>
      <c r="G6" s="6">
        <v>280</v>
      </c>
      <c r="H6" s="7">
        <f t="shared" si="0"/>
        <v>286.60000000000002</v>
      </c>
      <c r="L6" s="21" t="s">
        <v>19</v>
      </c>
      <c r="M6" s="23">
        <v>-10</v>
      </c>
      <c r="N6" s="16">
        <v>38</v>
      </c>
      <c r="O6" s="16">
        <v>15</v>
      </c>
      <c r="P6" s="16">
        <v>15</v>
      </c>
      <c r="Q6" s="6">
        <v>16</v>
      </c>
      <c r="R6" s="6">
        <v>21</v>
      </c>
      <c r="S6" s="6">
        <f t="shared" si="1"/>
        <v>21</v>
      </c>
    </row>
    <row r="7" spans="1:19" x14ac:dyDescent="0.25">
      <c r="B7" s="21" t="s">
        <v>4</v>
      </c>
      <c r="C7" s="17">
        <v>510</v>
      </c>
      <c r="D7" s="17">
        <v>288</v>
      </c>
      <c r="E7" s="17">
        <v>319</v>
      </c>
      <c r="F7" s="2">
        <v>211</v>
      </c>
      <c r="G7" s="2">
        <v>251</v>
      </c>
      <c r="H7" s="5">
        <f t="shared" si="0"/>
        <v>315.8</v>
      </c>
      <c r="L7" s="21" t="s">
        <v>20</v>
      </c>
      <c r="M7" s="23">
        <v>-4</v>
      </c>
      <c r="N7" s="17">
        <v>30</v>
      </c>
      <c r="O7" s="17">
        <v>9</v>
      </c>
      <c r="P7" s="17">
        <v>9</v>
      </c>
      <c r="Q7" s="2">
        <v>9</v>
      </c>
      <c r="R7" s="2">
        <v>4</v>
      </c>
      <c r="S7" s="2">
        <f t="shared" si="1"/>
        <v>12.2</v>
      </c>
    </row>
    <row r="8" spans="1:19" ht="15.75" thickBot="1" x14ac:dyDescent="0.3">
      <c r="B8" s="22" t="s">
        <v>11</v>
      </c>
      <c r="C8" s="19">
        <f t="shared" ref="C8:E8" si="2">AVERAGE(C3:C7)</f>
        <v>741.4</v>
      </c>
      <c r="D8" s="19">
        <f t="shared" si="2"/>
        <v>231.6</v>
      </c>
      <c r="E8" s="19">
        <f t="shared" si="2"/>
        <v>252.2</v>
      </c>
      <c r="F8" s="19">
        <f>AVERAGE(F3:F7)</f>
        <v>302</v>
      </c>
      <c r="G8" s="19">
        <f>AVERAGE(G3:G7)</f>
        <v>230.6</v>
      </c>
      <c r="H8" s="20">
        <f t="shared" si="0"/>
        <v>351.56</v>
      </c>
      <c r="L8" s="22" t="s">
        <v>11</v>
      </c>
      <c r="M8" s="24"/>
      <c r="N8" s="19">
        <f>AVERAGE(N3:N7)</f>
        <v>36.200000000000003</v>
      </c>
      <c r="O8" s="19">
        <f>AVERAGE(O3:O7)</f>
        <v>12.8</v>
      </c>
      <c r="P8" s="19">
        <f>AVERAGE(P3:P7)</f>
        <v>11.2</v>
      </c>
      <c r="Q8" s="19">
        <f>AVERAGE(Q3:Q7)</f>
        <v>11.2</v>
      </c>
      <c r="R8" s="19">
        <f>AVERAGE(R3:R7)</f>
        <v>12</v>
      </c>
      <c r="S8" s="19">
        <f t="shared" si="1"/>
        <v>16.68</v>
      </c>
    </row>
    <row r="9" spans="1:19" x14ac:dyDescent="0.25">
      <c r="B9" s="1" t="s">
        <v>10</v>
      </c>
    </row>
    <row r="19" spans="2:9" x14ac:dyDescent="0.25">
      <c r="E19" s="15"/>
      <c r="F19" s="15"/>
      <c r="G19" s="15"/>
      <c r="H19" s="15"/>
      <c r="I19" s="15"/>
    </row>
    <row r="27" spans="2:9" x14ac:dyDescent="0.25">
      <c r="E27" s="15"/>
      <c r="F27" s="15"/>
      <c r="G27" s="15"/>
      <c r="H27" s="15"/>
      <c r="I27" s="15"/>
    </row>
    <row r="28" spans="2:9" x14ac:dyDescent="0.25">
      <c r="E28" s="15"/>
      <c r="F28" s="15"/>
      <c r="G28" s="15"/>
      <c r="H28" s="15"/>
      <c r="I28" s="15"/>
    </row>
    <row r="29" spans="2:9" x14ac:dyDescent="0.25">
      <c r="B29" s="15"/>
      <c r="C29" s="15"/>
      <c r="D29" s="15"/>
      <c r="E29" s="15"/>
      <c r="F29" s="15"/>
      <c r="G29" s="15"/>
      <c r="H29" s="15"/>
      <c r="I29" s="15"/>
    </row>
    <row r="33" spans="2:8" ht="15.75" thickBot="1" x14ac:dyDescent="0.3"/>
    <row r="34" spans="2:8" x14ac:dyDescent="0.25">
      <c r="B34" s="8" t="s">
        <v>16</v>
      </c>
      <c r="C34" s="9" t="s">
        <v>7</v>
      </c>
      <c r="D34" s="10" t="s">
        <v>9</v>
      </c>
      <c r="E34" s="11" t="s">
        <v>8</v>
      </c>
      <c r="F34" s="12" t="s">
        <v>6</v>
      </c>
      <c r="G34" s="18" t="s">
        <v>5</v>
      </c>
      <c r="H34" s="4" t="s">
        <v>11</v>
      </c>
    </row>
    <row r="35" spans="2:8" x14ac:dyDescent="0.25">
      <c r="B35" s="13" t="s">
        <v>0</v>
      </c>
      <c r="C35" s="17"/>
      <c r="D35" s="17"/>
      <c r="E35" s="17"/>
      <c r="F35" s="2"/>
      <c r="G35" s="2"/>
      <c r="H35" s="5" t="e">
        <f>AVERAGE(C35:G35)</f>
        <v>#DIV/0!</v>
      </c>
    </row>
    <row r="36" spans="2:8" x14ac:dyDescent="0.25">
      <c r="B36" s="13" t="s">
        <v>1</v>
      </c>
      <c r="C36" s="16"/>
      <c r="D36" s="16"/>
      <c r="E36" s="16"/>
      <c r="F36" s="6"/>
      <c r="G36" s="6"/>
      <c r="H36" s="7" t="e">
        <f t="shared" ref="H36:H40" si="3">AVERAGE(C36:G36)</f>
        <v>#DIV/0!</v>
      </c>
    </row>
    <row r="37" spans="2:8" x14ac:dyDescent="0.25">
      <c r="B37" s="13" t="s">
        <v>2</v>
      </c>
      <c r="C37" s="17"/>
      <c r="D37" s="17"/>
      <c r="E37" s="17"/>
      <c r="F37" s="2"/>
      <c r="G37" s="2"/>
      <c r="H37" s="5" t="e">
        <f t="shared" si="3"/>
        <v>#DIV/0!</v>
      </c>
    </row>
    <row r="38" spans="2:8" x14ac:dyDescent="0.25">
      <c r="B38" s="13" t="s">
        <v>3</v>
      </c>
      <c r="C38" s="16"/>
      <c r="D38" s="16"/>
      <c r="E38" s="16"/>
      <c r="F38" s="6"/>
      <c r="G38" s="6"/>
      <c r="H38" s="7" t="e">
        <f t="shared" si="3"/>
        <v>#DIV/0!</v>
      </c>
    </row>
    <row r="39" spans="2:8" x14ac:dyDescent="0.25">
      <c r="B39" s="13" t="s">
        <v>4</v>
      </c>
      <c r="C39" s="17"/>
      <c r="D39" s="17"/>
      <c r="E39" s="17"/>
      <c r="F39" s="2"/>
      <c r="G39" s="2"/>
      <c r="H39" s="5" t="e">
        <f t="shared" si="3"/>
        <v>#DIV/0!</v>
      </c>
    </row>
    <row r="40" spans="2:8" ht="15.75" thickBot="1" x14ac:dyDescent="0.3">
      <c r="B40" s="14" t="s">
        <v>11</v>
      </c>
      <c r="C40" s="19" t="e">
        <f t="shared" ref="C40" si="4">AVERAGE(C35:C39)</f>
        <v>#DIV/0!</v>
      </c>
      <c r="D40" s="19" t="e">
        <f t="shared" ref="D40" si="5">AVERAGE(D35:D39)</f>
        <v>#DIV/0!</v>
      </c>
      <c r="E40" s="19" t="e">
        <f t="shared" ref="E40" si="6">AVERAGE(E35:E39)</f>
        <v>#DIV/0!</v>
      </c>
      <c r="F40" s="19" t="e">
        <f>AVERAGE(F35:F39)</f>
        <v>#DIV/0!</v>
      </c>
      <c r="G40" s="19" t="e">
        <f>AVERAGE(G35:G39)</f>
        <v>#DIV/0!</v>
      </c>
      <c r="H40" s="20" t="e">
        <f t="shared" si="3"/>
        <v>#DIV/0!</v>
      </c>
    </row>
  </sheetData>
  <mergeCells count="1">
    <mergeCell ref="L2: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Kimbel</dc:creator>
  <cp:lastModifiedBy>Jared Kimbel</cp:lastModifiedBy>
  <dcterms:created xsi:type="dcterms:W3CDTF">2025-05-02T22:12:33Z</dcterms:created>
  <dcterms:modified xsi:type="dcterms:W3CDTF">2025-05-03T02:11:18Z</dcterms:modified>
</cp:coreProperties>
</file>